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Sheet1" sheetId="1" r:id="rId1"/>
  </sheets>
  <definedNames>
    <definedName name="_xlnm._FilterDatabase" localSheetId="0" hidden="1">Sheet1!$A$1:$M$30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<sst xmlns="http://schemas.openxmlformats.org/spreadsheetml/2006/main" count="106" uniqueCount="54">
  <si>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华中科技大学同济医学院附属同济医院咸宁医院
2026年编外工作人员招聘考试综合成绩折算汇总表</t>
  </si>
  <si>
    <t>序号</t>
  </si>
  <si>
    <t>报考科室</t>
  </si>
  <si>
    <t>报考岗位</t>
  </si>
  <si>
    <t>招聘人数</t>
  </si>
  <si>
    <t>岗位编号</t>
  </si>
  <si>
    <t>准考证编号</t>
  </si>
  <si>
    <t>姓名</t>
  </si>
  <si>
    <t>笔试成绩</t>
  </si>
  <si>
    <t>笔试折后成绩50%</t>
  </si>
  <si>
    <t>面试成绩</t>
  </si>
  <si>
    <t>面试折后成绩50%</t>
  </si>
  <si>
    <t>综合成绩</t>
  </si>
  <si>
    <t>综合排名</t>
  </si>
  <si>
    <t>麻醉手术科</t>
  </si>
  <si>
    <t>医师</t>
  </si>
  <si>
    <t>A01</t>
  </si>
  <si>
    <t>熊保钦</t>
  </si>
  <si>
    <t>刘俊涛</t>
  </si>
  <si>
    <t>杨梦情</t>
  </si>
  <si>
    <t>许秋婷</t>
  </si>
  <si>
    <t>杨园</t>
  </si>
  <si>
    <t>药剂科</t>
  </si>
  <si>
    <t>药师</t>
  </si>
  <si>
    <t>A02</t>
  </si>
  <si>
    <t>陈一帆</t>
  </si>
  <si>
    <t>黄河</t>
  </si>
  <si>
    <t>王威</t>
  </si>
  <si>
    <t>卢雨菲</t>
  </si>
  <si>
    <t>尹咸淼</t>
  </si>
  <si>
    <t>郭辰雨</t>
  </si>
  <si>
    <t>袁光仪</t>
  </si>
  <si>
    <t>金娟</t>
  </si>
  <si>
    <t>万世缘</t>
  </si>
  <si>
    <t>心胸中心</t>
  </si>
  <si>
    <t>技师</t>
  </si>
  <si>
    <t>A03</t>
  </si>
  <si>
    <t>——</t>
  </si>
  <si>
    <t>神经中心</t>
  </si>
  <si>
    <t>A04</t>
  </si>
  <si>
    <t>夏昭鹏</t>
  </si>
  <si>
    <t>病理科</t>
  </si>
  <si>
    <t>A05</t>
  </si>
  <si>
    <t>詹正鋆</t>
  </si>
  <si>
    <t>检验科</t>
  </si>
  <si>
    <t>A06</t>
  </si>
  <si>
    <t>胡明阳</t>
  </si>
  <si>
    <t>余心茹</t>
  </si>
  <si>
    <t>王诚伟</t>
  </si>
  <si>
    <t>李文婧</t>
  </si>
  <si>
    <t>行政后勤人员</t>
  </si>
  <si>
    <t>医教办干事</t>
  </si>
  <si>
    <t>A07</t>
  </si>
  <si>
    <t>陈甜甜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</si>
</sst>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3"/>
      <color rgb="FF000000"/>
      <name val="宋体"/>
      <charset val="134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1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2">
      <alignment vertical="center"/>
    </xf>
    <xf numFmtId="0" fontId="12" fillId="0" borderId="12">
      <alignment vertical="center"/>
    </xf>
    <xf numFmtId="0" fontId="13" fillId="0" borderId="13">
      <alignment vertical="center"/>
    </xf>
    <xf numFmtId="0" fontId="13" fillId="0" borderId="0">
      <alignment vertical="center"/>
    </xf>
    <xf numFmtId="0" fontId="14" fillId="3" borderId="14">
      <alignment vertical="center"/>
    </xf>
    <xf numFmtId="0" fontId="15" fillId="4" borderId="15">
      <alignment vertical="center"/>
    </xf>
    <xf numFmtId="0" fontId="16" fillId="4" borderId="14">
      <alignment vertical="center"/>
    </xf>
    <xf numFmtId="0" fontId="17" fillId="5" borderId="16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zoomScale="115" zoomScaleNormal="115" workbookViewId="0">
      <pane ySplit="2" topLeftCell="A3" activePane="bottomLeft" state="frozen"/>
      <selection/>
      <selection pane="bottomLeft" activeCell="G8" sqref="G8"/>
    </sheetView>
  </sheetViews>
  <sheetFormatPr defaultColWidth="9" defaultRowHeight="22" customHeight="1"/>
  <cols>
    <col min="1" max="1" width="9" style="3"/>
    <col min="2" max="2" width="17" style="3" customWidth="1"/>
    <col min="3" max="3" width="17.125" style="3" customWidth="1"/>
    <col min="4" max="5" width="10.75" style="3" customWidth="1"/>
    <col min="6" max="6" width="14.5" style="3" customWidth="1"/>
    <col min="7" max="7" width="9" style="3"/>
    <col min="8" max="8" width="10.75" style="3" customWidth="1"/>
    <col min="9" max="9" width="19.875" style="3" customWidth="1"/>
    <col min="10" max="10" width="11" style="3" customWidth="1"/>
    <col min="11" max="11" width="19.875" style="3" customWidth="1"/>
    <col min="12" max="13" width="11" style="3" customWidth="1"/>
    <col min="14" max="16384" width="9" style="3"/>
  </cols>
  <sheetData>
    <row r="1" ht="5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53" customHeight="1" spans="1:13">
      <c r="A3" s="8">
        <v>1</v>
      </c>
      <c r="B3" s="9" t="s">
        <v>14</v>
      </c>
      <c r="C3" s="9" t="s">
        <v>15</v>
      </c>
      <c r="D3" s="10">
        <v>5</v>
      </c>
      <c r="E3" s="11" t="s">
        <v>16</v>
      </c>
      <c r="F3" s="9">
        <v>20260210007</v>
      </c>
      <c r="G3" s="12" t="s">
        <v>17</v>
      </c>
      <c r="H3" s="12">
        <v>76</v>
      </c>
      <c r="I3" s="12">
        <f t="shared" ref="I3:I7" si="0">H3/2</f>
        <v>38</v>
      </c>
      <c r="J3" s="12">
        <v>79.8</v>
      </c>
      <c r="K3" s="9">
        <f t="shared" ref="K3:K7" si="1">J3/2</f>
        <v>39.9</v>
      </c>
      <c r="L3" s="9">
        <f t="shared" ref="L3:L7" si="2">I3+K3</f>
        <v>77.9</v>
      </c>
      <c r="M3" s="9">
        <v>1</v>
      </c>
    </row>
    <row r="4" ht="53" customHeight="1" spans="1:13">
      <c r="A4" s="8">
        <v>2</v>
      </c>
      <c r="B4" s="9" t="s">
        <v>14</v>
      </c>
      <c r="C4" s="9" t="s">
        <v>15</v>
      </c>
      <c r="D4" s="13"/>
      <c r="E4" s="11" t="s">
        <v>16</v>
      </c>
      <c r="F4" s="9">
        <v>20260210004</v>
      </c>
      <c r="G4" s="12" t="s">
        <v>18</v>
      </c>
      <c r="H4" s="12">
        <v>72</v>
      </c>
      <c r="I4" s="12">
        <f t="shared" si="0"/>
        <v>36</v>
      </c>
      <c r="J4" s="12">
        <v>76.6</v>
      </c>
      <c r="K4" s="9">
        <f t="shared" si="1"/>
        <v>38.3</v>
      </c>
      <c r="L4" s="9">
        <f t="shared" si="2"/>
        <v>74.3</v>
      </c>
      <c r="M4" s="9">
        <v>2</v>
      </c>
    </row>
    <row r="5" ht="53" customHeight="1" spans="1:13">
      <c r="A5" s="8">
        <v>3</v>
      </c>
      <c r="B5" s="9" t="s">
        <v>14</v>
      </c>
      <c r="C5" s="9" t="s">
        <v>15</v>
      </c>
      <c r="D5" s="13"/>
      <c r="E5" s="11" t="s">
        <v>16</v>
      </c>
      <c r="F5" s="9">
        <v>20260210005</v>
      </c>
      <c r="G5" s="12" t="s">
        <v>19</v>
      </c>
      <c r="H5" s="12">
        <v>68</v>
      </c>
      <c r="I5" s="12">
        <f t="shared" si="0"/>
        <v>34</v>
      </c>
      <c r="J5" s="12">
        <v>77</v>
      </c>
      <c r="K5" s="9">
        <f t="shared" si="1"/>
        <v>38.5</v>
      </c>
      <c r="L5" s="9">
        <f t="shared" si="2"/>
        <v>72.5</v>
      </c>
      <c r="M5" s="9">
        <v>3</v>
      </c>
    </row>
    <row r="6" ht="53" customHeight="1" spans="1:13">
      <c r="A6" s="8">
        <v>4</v>
      </c>
      <c r="B6" s="9" t="s">
        <v>14</v>
      </c>
      <c r="C6" s="9" t="s">
        <v>15</v>
      </c>
      <c r="D6" s="13"/>
      <c r="E6" s="11" t="s">
        <v>16</v>
      </c>
      <c r="F6" s="9">
        <v>20260210008</v>
      </c>
      <c r="G6" s="12" t="s">
        <v>20</v>
      </c>
      <c r="H6" s="12">
        <v>71</v>
      </c>
      <c r="I6" s="12">
        <f t="shared" si="0"/>
        <v>35.5</v>
      </c>
      <c r="J6" s="12">
        <v>73</v>
      </c>
      <c r="K6" s="9">
        <f t="shared" si="1"/>
        <v>36.5</v>
      </c>
      <c r="L6" s="9">
        <f t="shared" si="2"/>
        <v>72</v>
      </c>
      <c r="M6" s="9">
        <v>4</v>
      </c>
    </row>
    <row r="7" ht="53" customHeight="1" spans="1:13">
      <c r="A7" s="8">
        <v>5</v>
      </c>
      <c r="B7" s="9" t="s">
        <v>14</v>
      </c>
      <c r="C7" s="9" t="s">
        <v>15</v>
      </c>
      <c r="D7" s="14"/>
      <c r="E7" s="11" t="s">
        <v>16</v>
      </c>
      <c r="F7" s="9">
        <v>20260210002</v>
      </c>
      <c r="G7" s="12" t="s">
        <v>21</v>
      </c>
      <c r="H7" s="12">
        <v>65</v>
      </c>
      <c r="I7" s="12">
        <f t="shared" si="0"/>
        <v>32.5</v>
      </c>
      <c r="J7" s="12">
        <v>68.6</v>
      </c>
      <c r="K7" s="9">
        <f t="shared" si="1"/>
        <v>34.3</v>
      </c>
      <c r="L7" s="9">
        <f t="shared" si="2"/>
        <v>66.8</v>
      </c>
      <c r="M7" s="9">
        <v>5</v>
      </c>
    </row>
    <row r="8" ht="53" customHeight="1" spans="1:1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53" customHeight="1" spans="1:13">
      <c r="A9" s="8">
        <v>1</v>
      </c>
      <c r="B9" s="9" t="s">
        <v>22</v>
      </c>
      <c r="C9" s="9" t="s">
        <v>23</v>
      </c>
      <c r="D9" s="9">
        <v>5</v>
      </c>
      <c r="E9" s="11" t="s">
        <v>24</v>
      </c>
      <c r="F9" s="9">
        <v>20260210029</v>
      </c>
      <c r="G9" s="12" t="s">
        <v>25</v>
      </c>
      <c r="H9" s="12">
        <v>0</v>
      </c>
      <c r="I9" s="12">
        <v>0</v>
      </c>
      <c r="J9" s="12">
        <v>86.4</v>
      </c>
      <c r="K9" s="9">
        <f t="shared" ref="K9:K14" si="3">J9</f>
        <v>86.4</v>
      </c>
      <c r="L9" s="9">
        <f t="shared" ref="L9:L17" si="4">I9+K9</f>
        <v>86.4</v>
      </c>
      <c r="M9" s="9">
        <v>1</v>
      </c>
    </row>
    <row r="10" ht="53" customHeight="1" spans="1:13">
      <c r="A10" s="8">
        <v>2</v>
      </c>
      <c r="B10" s="9" t="s">
        <v>22</v>
      </c>
      <c r="C10" s="9" t="s">
        <v>23</v>
      </c>
      <c r="D10" s="9"/>
      <c r="E10" s="11" t="s">
        <v>24</v>
      </c>
      <c r="F10" s="9">
        <v>20260210030</v>
      </c>
      <c r="G10" s="12" t="s">
        <v>26</v>
      </c>
      <c r="H10" s="12">
        <v>0</v>
      </c>
      <c r="I10" s="12">
        <v>0</v>
      </c>
      <c r="J10" s="12">
        <v>84</v>
      </c>
      <c r="K10" s="9">
        <f t="shared" si="3"/>
        <v>84</v>
      </c>
      <c r="L10" s="9">
        <f t="shared" si="4"/>
        <v>84</v>
      </c>
      <c r="M10" s="9">
        <v>2</v>
      </c>
    </row>
    <row r="11" ht="53" customHeight="1" spans="1:13">
      <c r="A11" s="8">
        <v>3</v>
      </c>
      <c r="B11" s="9" t="s">
        <v>22</v>
      </c>
      <c r="C11" s="9" t="s">
        <v>23</v>
      </c>
      <c r="D11" s="9"/>
      <c r="E11" s="11" t="s">
        <v>24</v>
      </c>
      <c r="F11" s="9">
        <v>20260210034</v>
      </c>
      <c r="G11" s="12" t="s">
        <v>27</v>
      </c>
      <c r="H11" s="12">
        <v>0</v>
      </c>
      <c r="I11" s="12">
        <v>0</v>
      </c>
      <c r="J11" s="12">
        <v>83</v>
      </c>
      <c r="K11" s="9">
        <f t="shared" si="3"/>
        <v>83</v>
      </c>
      <c r="L11" s="9">
        <f t="shared" si="4"/>
        <v>83</v>
      </c>
      <c r="M11" s="9">
        <v>3</v>
      </c>
    </row>
    <row r="12" ht="53" customHeight="1" spans="1:13">
      <c r="A12" s="8">
        <v>4</v>
      </c>
      <c r="B12" s="9" t="s">
        <v>22</v>
      </c>
      <c r="C12" s="9" t="s">
        <v>23</v>
      </c>
      <c r="D12" s="9"/>
      <c r="E12" s="11" t="s">
        <v>24</v>
      </c>
      <c r="F12" s="9">
        <v>20260210031</v>
      </c>
      <c r="G12" s="12" t="s">
        <v>28</v>
      </c>
      <c r="H12" s="12">
        <v>0</v>
      </c>
      <c r="I12" s="12">
        <v>0</v>
      </c>
      <c r="J12" s="12">
        <v>81.4</v>
      </c>
      <c r="K12" s="9">
        <f t="shared" si="3"/>
        <v>81.4</v>
      </c>
      <c r="L12" s="9">
        <f t="shared" si="4"/>
        <v>81.4</v>
      </c>
      <c r="M12" s="9">
        <v>4</v>
      </c>
    </row>
    <row r="13" ht="53" customHeight="1" spans="1:13">
      <c r="A13" s="8">
        <v>5</v>
      </c>
      <c r="B13" s="9" t="s">
        <v>22</v>
      </c>
      <c r="C13" s="9" t="s">
        <v>23</v>
      </c>
      <c r="D13" s="9"/>
      <c r="E13" s="11" t="s">
        <v>24</v>
      </c>
      <c r="F13" s="9">
        <v>20260210033</v>
      </c>
      <c r="G13" s="12" t="s">
        <v>29</v>
      </c>
      <c r="H13" s="12">
        <v>0</v>
      </c>
      <c r="I13" s="12">
        <v>0</v>
      </c>
      <c r="J13" s="12">
        <v>80.6</v>
      </c>
      <c r="K13" s="9">
        <f t="shared" si="3"/>
        <v>80.6</v>
      </c>
      <c r="L13" s="9">
        <f t="shared" si="4"/>
        <v>80.6</v>
      </c>
      <c r="M13" s="9">
        <v>5</v>
      </c>
    </row>
    <row r="14" ht="53" customHeight="1" spans="1:13">
      <c r="A14" s="8">
        <v>6</v>
      </c>
      <c r="B14" s="9" t="s">
        <v>22</v>
      </c>
      <c r="C14" s="9" t="s">
        <v>23</v>
      </c>
      <c r="D14" s="9"/>
      <c r="E14" s="11" t="s">
        <v>24</v>
      </c>
      <c r="F14" s="9">
        <v>20260210035</v>
      </c>
      <c r="G14" s="12" t="s">
        <v>30</v>
      </c>
      <c r="H14" s="12">
        <v>0</v>
      </c>
      <c r="I14" s="12">
        <v>0</v>
      </c>
      <c r="J14" s="12">
        <v>78.6</v>
      </c>
      <c r="K14" s="9">
        <f t="shared" si="3"/>
        <v>78.6</v>
      </c>
      <c r="L14" s="9">
        <f t="shared" si="4"/>
        <v>78.6</v>
      </c>
      <c r="M14" s="9">
        <v>6</v>
      </c>
    </row>
    <row r="15" ht="53" customHeight="1" spans="1:13">
      <c r="A15" s="8">
        <v>7</v>
      </c>
      <c r="B15" s="9" t="s">
        <v>22</v>
      </c>
      <c r="C15" s="9" t="s">
        <v>23</v>
      </c>
      <c r="D15" s="9"/>
      <c r="E15" s="11" t="s">
        <v>24</v>
      </c>
      <c r="F15" s="9">
        <v>20260210010</v>
      </c>
      <c r="G15" s="12" t="s">
        <v>31</v>
      </c>
      <c r="H15" s="12">
        <v>70</v>
      </c>
      <c r="I15" s="12">
        <f>H15/2</f>
        <v>35</v>
      </c>
      <c r="J15" s="12">
        <v>84.6</v>
      </c>
      <c r="K15" s="9">
        <f>J15/2</f>
        <v>42.3</v>
      </c>
      <c r="L15" s="9">
        <f t="shared" si="4"/>
        <v>77.3</v>
      </c>
      <c r="M15" s="9">
        <v>7</v>
      </c>
    </row>
    <row r="16" ht="53" customHeight="1" spans="1:13">
      <c r="A16" s="8">
        <v>8</v>
      </c>
      <c r="B16" s="9" t="s">
        <v>22</v>
      </c>
      <c r="C16" s="9" t="s">
        <v>23</v>
      </c>
      <c r="D16" s="9"/>
      <c r="E16" s="11" t="s">
        <v>24</v>
      </c>
      <c r="F16" s="9">
        <v>20260210027</v>
      </c>
      <c r="G16" s="12" t="s">
        <v>32</v>
      </c>
      <c r="H16" s="12">
        <v>0</v>
      </c>
      <c r="I16" s="12">
        <v>0</v>
      </c>
      <c r="J16" s="12">
        <v>72.6</v>
      </c>
      <c r="K16" s="9">
        <f>J16</f>
        <v>72.6</v>
      </c>
      <c r="L16" s="9">
        <f t="shared" si="4"/>
        <v>72.6</v>
      </c>
      <c r="M16" s="9">
        <v>8</v>
      </c>
    </row>
    <row r="17" ht="53" customHeight="1" spans="1:13">
      <c r="A17" s="8">
        <v>9</v>
      </c>
      <c r="B17" s="9" t="s">
        <v>22</v>
      </c>
      <c r="C17" s="9" t="s">
        <v>23</v>
      </c>
      <c r="D17" s="9"/>
      <c r="E17" s="17" t="s">
        <v>24</v>
      </c>
      <c r="F17" s="9">
        <v>20260210032</v>
      </c>
      <c r="G17" s="12" t="s">
        <v>33</v>
      </c>
      <c r="H17" s="12">
        <v>0</v>
      </c>
      <c r="I17" s="12">
        <v>0</v>
      </c>
      <c r="J17" s="12">
        <v>71.2</v>
      </c>
      <c r="K17" s="9">
        <f>J17</f>
        <v>71.2</v>
      </c>
      <c r="L17" s="9">
        <f t="shared" si="4"/>
        <v>71.2</v>
      </c>
      <c r="M17" s="9">
        <v>9</v>
      </c>
    </row>
    <row r="18" ht="53" customHeight="1" spans="1:13">
      <c r="A18" s="15"/>
      <c r="B18" s="16"/>
      <c r="C18" s="16"/>
      <c r="D18" s="16"/>
      <c r="E18" s="18"/>
      <c r="F18" s="16"/>
      <c r="G18" s="19"/>
      <c r="H18" s="20"/>
      <c r="I18" s="15"/>
      <c r="J18" s="15"/>
      <c r="K18" s="15"/>
      <c r="L18" s="15"/>
      <c r="M18" s="15"/>
    </row>
    <row r="19" ht="53" customHeight="1" spans="1:13">
      <c r="A19" s="21">
        <v>1</v>
      </c>
      <c r="B19" s="21" t="s">
        <v>34</v>
      </c>
      <c r="C19" s="21" t="s">
        <v>35</v>
      </c>
      <c r="D19" s="21">
        <v>1</v>
      </c>
      <c r="E19" s="17" t="s">
        <v>36</v>
      </c>
      <c r="F19" s="22" t="s">
        <v>37</v>
      </c>
      <c r="G19" s="22" t="s">
        <v>37</v>
      </c>
      <c r="H19" s="22" t="s">
        <v>37</v>
      </c>
      <c r="I19" s="22" t="s">
        <v>37</v>
      </c>
      <c r="J19" s="22" t="s">
        <v>37</v>
      </c>
      <c r="K19" s="22" t="s">
        <v>37</v>
      </c>
      <c r="L19" s="22" t="s">
        <v>37</v>
      </c>
      <c r="M19" s="22" t="s">
        <v>37</v>
      </c>
    </row>
    <row r="20" ht="53" customHeight="1" spans="1:13">
      <c r="A20" s="23"/>
      <c r="B20" s="23"/>
      <c r="C20" s="23"/>
      <c r="D20" s="23"/>
      <c r="E20" s="18"/>
      <c r="F20" s="24"/>
      <c r="G20" s="24"/>
      <c r="H20" s="24"/>
      <c r="I20" s="24"/>
      <c r="J20" s="24"/>
      <c r="K20" s="24"/>
      <c r="L20" s="24"/>
      <c r="M20" s="24"/>
    </row>
    <row r="21" s="1" customFormat="1" ht="53" customHeight="1" spans="1:13">
      <c r="A21" s="9">
        <v>1</v>
      </c>
      <c r="B21" s="9" t="s">
        <v>38</v>
      </c>
      <c r="C21" s="9" t="s">
        <v>35</v>
      </c>
      <c r="D21" s="9">
        <v>1</v>
      </c>
      <c r="E21" s="25" t="s">
        <v>39</v>
      </c>
      <c r="F21" s="9">
        <v>20260210014</v>
      </c>
      <c r="G21" s="12" t="s">
        <v>40</v>
      </c>
      <c r="H21" s="12">
        <v>60</v>
      </c>
      <c r="I21" s="12">
        <v>30</v>
      </c>
      <c r="J21" s="12">
        <v>87.2</v>
      </c>
      <c r="K21" s="9">
        <v>43.6</v>
      </c>
      <c r="L21" s="9">
        <v>73.6</v>
      </c>
      <c r="M21" s="9">
        <v>1</v>
      </c>
    </row>
    <row r="22" s="2" customFormat="1" ht="53" customHeight="1" spans="1:13">
      <c r="A22" s="26"/>
      <c r="B22" s="27"/>
      <c r="C22" s="27"/>
      <c r="D22" s="28"/>
      <c r="E22" s="27"/>
      <c r="F22" s="29"/>
      <c r="G22" s="27"/>
      <c r="H22" s="30"/>
      <c r="I22" s="26"/>
      <c r="J22" s="26"/>
      <c r="K22" s="26"/>
      <c r="L22" s="26"/>
      <c r="M22" s="26"/>
    </row>
    <row r="23" s="1" customFormat="1" ht="53" customHeight="1" spans="1:13">
      <c r="A23" s="21">
        <v>1</v>
      </c>
      <c r="B23" s="21" t="s">
        <v>41</v>
      </c>
      <c r="C23" s="21" t="s">
        <v>35</v>
      </c>
      <c r="D23" s="21">
        <v>1</v>
      </c>
      <c r="E23" s="25" t="s">
        <v>42</v>
      </c>
      <c r="F23" s="21">
        <v>20260210018</v>
      </c>
      <c r="G23" s="21" t="s">
        <v>43</v>
      </c>
      <c r="H23" s="12">
        <v>68</v>
      </c>
      <c r="I23" s="12">
        <f t="shared" ref="I23:I28" si="5">H23/2</f>
        <v>34</v>
      </c>
      <c r="J23" s="12">
        <v>70.8</v>
      </c>
      <c r="K23" s="9">
        <f t="shared" ref="K23:K28" si="6">J23/2</f>
        <v>35.4</v>
      </c>
      <c r="L23" s="9">
        <f t="shared" ref="L23:L28" si="7">I23+K23</f>
        <v>69.4</v>
      </c>
      <c r="M23" s="9">
        <v>1</v>
      </c>
    </row>
    <row r="24" s="2" customFormat="1" ht="53" customHeight="1" spans="1:13">
      <c r="A24" s="31"/>
      <c r="B24" s="32"/>
      <c r="C24" s="32"/>
      <c r="D24" s="33"/>
      <c r="E24" s="18"/>
      <c r="F24" s="34"/>
      <c r="G24" s="32"/>
      <c r="H24" s="35"/>
      <c r="I24" s="31"/>
      <c r="J24" s="31"/>
      <c r="K24" s="31"/>
      <c r="L24" s="31"/>
      <c r="M24" s="31"/>
    </row>
    <row r="25" s="1" customFormat="1" ht="53" customHeight="1" spans="1:13">
      <c r="A25" s="36">
        <v>1</v>
      </c>
      <c r="B25" s="9" t="s">
        <v>44</v>
      </c>
      <c r="C25" s="9" t="s">
        <v>35</v>
      </c>
      <c r="D25" s="9">
        <v>1</v>
      </c>
      <c r="E25" s="37" t="s">
        <v>45</v>
      </c>
      <c r="F25" s="9">
        <v>20260210024</v>
      </c>
      <c r="G25" s="12" t="s">
        <v>46</v>
      </c>
      <c r="H25" s="12">
        <v>78</v>
      </c>
      <c r="I25" s="12">
        <f t="shared" si="5"/>
        <v>39</v>
      </c>
      <c r="J25" s="12">
        <v>85</v>
      </c>
      <c r="K25" s="9">
        <f t="shared" si="6"/>
        <v>42.5</v>
      </c>
      <c r="L25" s="9">
        <f t="shared" si="7"/>
        <v>81.5</v>
      </c>
      <c r="M25" s="9">
        <v>1</v>
      </c>
    </row>
    <row r="26" ht="53" customHeight="1" spans="1:13">
      <c r="A26" s="38">
        <v>2</v>
      </c>
      <c r="B26" s="14" t="s">
        <v>44</v>
      </c>
      <c r="C26" s="14" t="s">
        <v>35</v>
      </c>
      <c r="D26" s="13"/>
      <c r="E26" s="39"/>
      <c r="F26" s="14">
        <v>20260210023</v>
      </c>
      <c r="G26" s="40" t="s">
        <v>47</v>
      </c>
      <c r="H26" s="40">
        <v>63</v>
      </c>
      <c r="I26" s="40">
        <f t="shared" si="5"/>
        <v>31.5</v>
      </c>
      <c r="J26" s="40">
        <v>79.2</v>
      </c>
      <c r="K26" s="14">
        <f t="shared" si="6"/>
        <v>39.6</v>
      </c>
      <c r="L26" s="14">
        <f t="shared" si="7"/>
        <v>71.1</v>
      </c>
      <c r="M26" s="14">
        <v>2</v>
      </c>
    </row>
    <row r="27" ht="53" customHeight="1" spans="1:13">
      <c r="A27" s="8">
        <v>3</v>
      </c>
      <c r="B27" s="9" t="s">
        <v>44</v>
      </c>
      <c r="C27" s="9" t="s">
        <v>35</v>
      </c>
      <c r="D27" s="13"/>
      <c r="E27" s="37"/>
      <c r="F27" s="9">
        <v>20260210019</v>
      </c>
      <c r="G27" s="12" t="s">
        <v>48</v>
      </c>
      <c r="H27" s="12">
        <v>60</v>
      </c>
      <c r="I27" s="12">
        <f t="shared" si="5"/>
        <v>30</v>
      </c>
      <c r="J27" s="12">
        <v>79.6</v>
      </c>
      <c r="K27" s="9">
        <f t="shared" si="6"/>
        <v>39.8</v>
      </c>
      <c r="L27" s="9">
        <f t="shared" si="7"/>
        <v>69.8</v>
      </c>
      <c r="M27" s="9">
        <v>3</v>
      </c>
    </row>
    <row r="28" ht="53" customHeight="1" spans="1:13">
      <c r="A28" s="8">
        <v>4</v>
      </c>
      <c r="B28" s="9" t="s">
        <v>44</v>
      </c>
      <c r="C28" s="9" t="s">
        <v>35</v>
      </c>
      <c r="D28" s="14"/>
      <c r="E28" s="41"/>
      <c r="F28" s="9">
        <v>20260210020</v>
      </c>
      <c r="G28" s="12" t="s">
        <v>49</v>
      </c>
      <c r="H28" s="12">
        <v>62</v>
      </c>
      <c r="I28" s="12">
        <f t="shared" si="5"/>
        <v>31</v>
      </c>
      <c r="J28" s="12">
        <v>76.4</v>
      </c>
      <c r="K28" s="9">
        <f t="shared" si="6"/>
        <v>38.2</v>
      </c>
      <c r="L28" s="9">
        <f t="shared" si="7"/>
        <v>69.2</v>
      </c>
      <c r="M28" s="9">
        <v>4</v>
      </c>
    </row>
    <row r="29" ht="53" customHeight="1" spans="1:13">
      <c r="A29" s="15"/>
      <c r="B29" s="16"/>
      <c r="C29" s="16"/>
      <c r="D29" s="16"/>
      <c r="E29" s="18"/>
      <c r="F29" s="16"/>
      <c r="G29" s="16"/>
      <c r="H29" s="20"/>
      <c r="I29" s="15"/>
      <c r="J29" s="15"/>
      <c r="K29" s="15"/>
      <c r="L29" s="15"/>
      <c r="M29" s="15"/>
    </row>
    <row r="30" ht="53" customHeight="1" spans="1:13">
      <c r="A30" s="8">
        <v>1</v>
      </c>
      <c r="B30" s="9" t="s">
        <v>50</v>
      </c>
      <c r="C30" s="21" t="s">
        <v>51</v>
      </c>
      <c r="D30" s="21">
        <v>1</v>
      </c>
      <c r="E30" s="42" t="s">
        <v>52</v>
      </c>
      <c r="F30" s="9">
        <v>20260210052</v>
      </c>
      <c r="G30" s="12" t="s">
        <v>53</v>
      </c>
      <c r="H30" s="12">
        <v>0</v>
      </c>
      <c r="I30" s="12">
        <v>0</v>
      </c>
      <c r="J30" s="12">
        <v>88</v>
      </c>
      <c r="K30" s="9">
        <f>J30</f>
        <v>88</v>
      </c>
      <c r="L30" s="9">
        <f>I30+J30</f>
        <v>88</v>
      </c>
      <c r="M30" s="9">
        <v>1</v>
      </c>
    </row>
  </sheetData>
  <mergeCells count="5">
    <mergeCell ref="A1:M1"/>
    <mergeCell ref="D3:D7"/>
    <mergeCell ref="D9:D17"/>
    <mergeCell ref="D25:D28"/>
    <mergeCell ref="E25:E28"/>
  </mergeCells>
  <conditionalFormatting sqref="G30">
    <cfRule type="duplicateValues" dxfId="0" priority="27"/>
  </conditionalFormatting>
  <conditionalFormatting sqref="G3:G7">
    <cfRule type="duplicateValues" dxfId="0" priority="13"/>
  </conditionalFormatting>
  <conditionalFormatting sqref="G9:G17">
    <cfRule type="duplicateValues" dxfId="0" priority="14"/>
  </conditionalFormatting>
  <conditionalFormatting sqref="G25:G28">
    <cfRule type="duplicateValues" dxfId="0" priority="1"/>
  </conditionalFormatting>
  <pageMargins left="0.7" right="0.7" top="0.75" bottom="0.75" header="0.3" footer="0.3"/>
  <pageSetup paperSize="9" scale="78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张创史</cp:lastModifiedBy>
  <dcterms:created xsi:type="dcterms:W3CDTF">2023-05-12T11:15:00Z</dcterms:created>
  <dcterms:modified xsi:type="dcterms:W3CDTF">2026-03-09T01:36:25Z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KSOReadingLayout">
    <vt:bool>true</vt:bool>
  </property>
  <property fmtid="{D5CDD505-2E9C-101B-9397-08002B2CF9AE}" pid="4" name="ICV">
    <vt:lpwstr>596EFB826A5E47A39971E4560B0E124F_13</vt:lpwstr>
  </property>
  <property fmtid="{D5CDD505-2E9C-101B-9397-08002B2CF9AE}" pid="5" name="CalculationRule">
    <vt:i4>0</vt:i4>
  </property>
</Properties>
</file>